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bdd6983a70e567e/Desktop/"/>
    </mc:Choice>
  </mc:AlternateContent>
  <xr:revisionPtr revIDLastSave="17" documentId="8_{B8CC01B3-0649-440C-9F7D-41F6150AD675}" xr6:coauthVersionLast="47" xr6:coauthVersionMax="47" xr10:uidLastSave="{11C11479-FC79-48B3-8DD9-2890DD37B9F8}"/>
  <bookViews>
    <workbookView xWindow="-120" yWindow="-120" windowWidth="29040" windowHeight="15840" activeTab="1" xr2:uid="{1C05D3AC-D54F-6148-9877-4DACB0DCA4E1}"/>
  </bookViews>
  <sheets>
    <sheet name=" Pricing By The Min" sheetId="1" r:id="rId1"/>
    <sheet name="Cheat Sheet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5" i="1" l="1"/>
  <c r="E65" i="1" s="1"/>
  <c r="D64" i="1"/>
  <c r="D63" i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D55" i="1"/>
  <c r="D54" i="1"/>
  <c r="E54" i="1" s="1"/>
  <c r="D53" i="1"/>
  <c r="E53" i="1" s="1"/>
  <c r="D52" i="1"/>
  <c r="E52" i="1" s="1"/>
  <c r="E64" i="1"/>
  <c r="E63" i="1"/>
  <c r="E56" i="1"/>
  <c r="E55" i="1"/>
  <c r="D48" i="1"/>
  <c r="D47" i="1"/>
  <c r="D46" i="1"/>
  <c r="D45" i="1"/>
  <c r="D44" i="1"/>
  <c r="D43" i="1"/>
  <c r="D42" i="1"/>
  <c r="D41" i="1"/>
  <c r="D40" i="1"/>
  <c r="D39" i="1"/>
  <c r="E39" i="1" s="1"/>
  <c r="D14" i="3" s="1"/>
  <c r="D38" i="1"/>
  <c r="D69" i="1"/>
  <c r="E69" i="1" s="1"/>
  <c r="F12" i="3" l="1"/>
  <c r="F17" i="3"/>
  <c r="F15" i="3"/>
  <c r="F13" i="3"/>
  <c r="D79" i="1"/>
  <c r="E79" i="1" s="1"/>
  <c r="D75" i="1"/>
  <c r="E75" i="1" s="1"/>
  <c r="D30" i="1"/>
  <c r="E30" i="1" s="1"/>
  <c r="B18" i="3" s="1"/>
  <c r="D26" i="1"/>
  <c r="E26" i="1" s="1"/>
  <c r="B16" i="3" s="1"/>
  <c r="D22" i="1"/>
  <c r="E22" i="1" s="1"/>
  <c r="B14" i="3" s="1"/>
  <c r="D18" i="1"/>
  <c r="E18" i="1" s="1"/>
  <c r="B12" i="3" s="1"/>
  <c r="E46" i="1"/>
  <c r="E17" i="3" s="1"/>
  <c r="E42" i="1"/>
  <c r="E15" i="3" s="1"/>
  <c r="E38" i="1"/>
  <c r="E13" i="3" s="1"/>
  <c r="G18" i="3"/>
  <c r="G16" i="3"/>
  <c r="G14" i="3"/>
  <c r="G12" i="3"/>
  <c r="D78" i="1"/>
  <c r="E78" i="1" s="1"/>
  <c r="D70" i="1"/>
  <c r="E70" i="1" s="1"/>
  <c r="D29" i="1"/>
  <c r="E29" i="1" s="1"/>
  <c r="C17" i="3" s="1"/>
  <c r="D25" i="1"/>
  <c r="E25" i="1" s="1"/>
  <c r="C15" i="3" s="1"/>
  <c r="D21" i="1"/>
  <c r="E21" i="1" s="1"/>
  <c r="C13" i="3" s="1"/>
  <c r="D35" i="1"/>
  <c r="E35" i="1" s="1"/>
  <c r="D12" i="3" s="1"/>
  <c r="E45" i="1"/>
  <c r="D17" i="3" s="1"/>
  <c r="E41" i="1"/>
  <c r="D15" i="3" s="1"/>
  <c r="D37" i="1"/>
  <c r="E37" i="1" s="1"/>
  <c r="D13" i="3" s="1"/>
  <c r="F18" i="3"/>
  <c r="F16" i="3"/>
  <c r="F14" i="3"/>
  <c r="D74" i="1"/>
  <c r="E74" i="1" s="1"/>
  <c r="D77" i="1"/>
  <c r="E77" i="1" s="1"/>
  <c r="D28" i="1"/>
  <c r="E28" i="1" s="1"/>
  <c r="B17" i="3" s="1"/>
  <c r="D24" i="1"/>
  <c r="E24" i="1" s="1"/>
  <c r="B15" i="3" s="1"/>
  <c r="D20" i="1"/>
  <c r="E20" i="1" s="1"/>
  <c r="B13" i="3" s="1"/>
  <c r="E48" i="1"/>
  <c r="E18" i="3" s="1"/>
  <c r="E44" i="1"/>
  <c r="E16" i="3" s="1"/>
  <c r="E40" i="1"/>
  <c r="E14" i="3" s="1"/>
  <c r="D36" i="1"/>
  <c r="E36" i="1" s="1"/>
  <c r="E12" i="3" s="1"/>
  <c r="G17" i="3"/>
  <c r="G15" i="3"/>
  <c r="G13" i="3"/>
  <c r="D80" i="1"/>
  <c r="D76" i="1"/>
  <c r="E76" i="1" s="1"/>
  <c r="D31" i="1"/>
  <c r="E31" i="1" s="1"/>
  <c r="C18" i="3" s="1"/>
  <c r="D27" i="1"/>
  <c r="E27" i="1" s="1"/>
  <c r="C16" i="3" s="1"/>
  <c r="D23" i="1"/>
  <c r="E23" i="1" s="1"/>
  <c r="C14" i="3" s="1"/>
  <c r="D19" i="1"/>
  <c r="E19" i="1" s="1"/>
  <c r="C12" i="3" s="1"/>
  <c r="E47" i="1"/>
  <c r="D18" i="3" s="1"/>
  <c r="E43" i="1"/>
  <c r="D16" i="3" s="1"/>
  <c r="E80" i="1"/>
</calcChain>
</file>

<file path=xl/sharedStrings.xml><?xml version="1.0" encoding="utf-8"?>
<sst xmlns="http://schemas.openxmlformats.org/spreadsheetml/2006/main" count="147" uniqueCount="54">
  <si>
    <t>Mobile Grooming Bath and Blowout</t>
  </si>
  <si>
    <t>Size</t>
  </si>
  <si>
    <t>Weight Range</t>
  </si>
  <si>
    <t>XXSM Dog Short Hair</t>
  </si>
  <si>
    <t>XXSM Dog Long Hair</t>
  </si>
  <si>
    <t>SM Dog Short Hair</t>
  </si>
  <si>
    <t>SM Dog Long Hair</t>
  </si>
  <si>
    <t>XSM Dog Short Hair</t>
  </si>
  <si>
    <t>XSM Dog Long Hair</t>
  </si>
  <si>
    <t>MD Dog Short Hair</t>
  </si>
  <si>
    <t>MD Dog Long Hair</t>
  </si>
  <si>
    <t>LG Dog Short Hair</t>
  </si>
  <si>
    <t>LG Dog Long Hair</t>
  </si>
  <si>
    <t>XLG Dog Short Hair</t>
  </si>
  <si>
    <t>XXLG Dog Short Hair</t>
  </si>
  <si>
    <t>XLG Dog Long Hair</t>
  </si>
  <si>
    <t>XXLG Dog Long Hair</t>
  </si>
  <si>
    <t>Time Allotment in Minutes</t>
  </si>
  <si>
    <t>Mobile Grooming Bath and Tidy</t>
  </si>
  <si>
    <t>Mobile Grooming Bath and All Over Trim</t>
  </si>
  <si>
    <t>Cat-Bath Only</t>
  </si>
  <si>
    <t>Cat-Cleaning and Haircut</t>
  </si>
  <si>
    <t>Add-On</t>
  </si>
  <si>
    <t>Nail Trimming Only (Additional Household Pet, Per Pet)</t>
  </si>
  <si>
    <t>Flea Bath</t>
  </si>
  <si>
    <t>Oops Fee</t>
  </si>
  <si>
    <t>Oops Fee x2</t>
  </si>
  <si>
    <t>Deshed</t>
  </si>
  <si>
    <t>Feet Trim</t>
  </si>
  <si>
    <t>Ear Cleaning</t>
  </si>
  <si>
    <t>Price With Convenience Fee</t>
  </si>
  <si>
    <t>Under 10 LBS.</t>
  </si>
  <si>
    <t>10-19 LBS.</t>
  </si>
  <si>
    <t>20-39 LBS.</t>
  </si>
  <si>
    <t>40-59 LBS.</t>
  </si>
  <si>
    <t>60-79 LBS.</t>
  </si>
  <si>
    <t>80-99 LBS.</t>
  </si>
  <si>
    <t>100+ LBS.</t>
  </si>
  <si>
    <t>Mobile Grooming Cat</t>
  </si>
  <si>
    <t>Price Without Convenience Fee</t>
  </si>
  <si>
    <t>Convenience Fee</t>
  </si>
  <si>
    <t>Bath &amp; Blowout</t>
  </si>
  <si>
    <t>Bath &amp; Tidy Trim</t>
  </si>
  <si>
    <t>Bath &amp; All-Over Trim</t>
  </si>
  <si>
    <t>Short Hair</t>
  </si>
  <si>
    <t>Long Hair</t>
  </si>
  <si>
    <t xml:space="preserve">For Internal Use Only </t>
  </si>
  <si>
    <t>MOBILE FEE'S ARE INCLUDED IN PRICES</t>
  </si>
  <si>
    <t xml:space="preserve">All grooming options include:   Bath, Nails, Ears &amp; Teeth </t>
  </si>
  <si>
    <t>Default Pricing in Moego</t>
  </si>
  <si>
    <t>PRICING SET AT:</t>
  </si>
  <si>
    <r>
      <rPr>
        <b/>
        <sz val="28"/>
        <rFont val="Arial"/>
        <family val="2"/>
      </rPr>
      <t>FOR INTERAL USE ONLY</t>
    </r>
    <r>
      <rPr>
        <b/>
        <sz val="28"/>
        <color rgb="FF0280E2"/>
        <rFont val="Arial"/>
        <family val="2"/>
      </rPr>
      <t xml:space="preserve">      </t>
    </r>
  </si>
  <si>
    <t>Per Minute For Dogs</t>
  </si>
  <si>
    <t>Per Minute For Cats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</si>
</sst>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rgb="FF0280E2"/>
      <name val="Arial"/>
      <family val="2"/>
    </font>
    <font>
      <b/>
      <sz val="28"/>
      <name val="Arial"/>
      <family val="2"/>
    </font>
    <font>
      <b/>
      <sz val="48"/>
      <color theme="1"/>
      <name val="Arial"/>
      <family val="2"/>
    </font>
    <font>
      <sz val="4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280E2"/>
        <bgColor indexed="64"/>
      </patternFill>
    </fill>
    <fill>
      <patternFill patternType="solid">
        <fgColor rgb="FF1CB4F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2" xfId="0" applyBorder="1"/>
    <xf numFmtId="0" fontId="5" fillId="0" borderId="10" xfId="0" applyFont="1" applyBorder="1" applyAlignment="1">
      <alignment horizontal="center"/>
    </xf>
    <xf numFmtId="44" fontId="4" fillId="0" borderId="10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9" fillId="0" borderId="0" xfId="0" applyFont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/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5" fillId="0" borderId="4" xfId="0" applyFont="1" applyBorder="1" applyAlignment="1">
      <alignment horizontal="center" vertical="center"/>
    </xf>
    <xf numFmtId="44" fontId="5" fillId="3" borderId="18" xfId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44" fontId="5" fillId="3" borderId="10" xfId="1" applyFont="1" applyFill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44" fontId="5" fillId="3" borderId="17" xfId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0" xfId="0" applyFont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8" fillId="2" borderId="4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3" xfId="0" applyFont="1" applyBorder="1"/>
    <xf numFmtId="44" fontId="5" fillId="0" borderId="10" xfId="0" applyNumberFormat="1" applyFont="1" applyBorder="1" applyAlignment="1">
      <alignment horizontal="center"/>
    </xf>
    <xf numFmtId="44" fontId="5" fillId="0" borderId="14" xfId="0" applyNumberFormat="1" applyFont="1" applyBorder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5" fillId="0" borderId="17" xfId="0" applyFont="1" applyBorder="1" applyAlignment="1">
      <alignment horizontal="center"/>
    </xf>
    <xf numFmtId="44" fontId="5" fillId="0" borderId="17" xfId="0" applyNumberFormat="1" applyFont="1" applyBorder="1" applyAlignment="1">
      <alignment horizontal="center"/>
    </xf>
    <xf numFmtId="44" fontId="5" fillId="0" borderId="16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4" fontId="5" fillId="0" borderId="10" xfId="0" applyNumberFormat="1" applyFont="1" applyBorder="1"/>
    <xf numFmtId="44" fontId="5" fillId="0" borderId="14" xfId="0" applyNumberFormat="1" applyFont="1" applyBorder="1"/>
    <xf numFmtId="44" fontId="5" fillId="0" borderId="17" xfId="0" applyNumberFormat="1" applyFont="1" applyBorder="1"/>
    <xf numFmtId="44" fontId="5" fillId="0" borderId="16" xfId="0" applyNumberFormat="1" applyFont="1" applyBorder="1"/>
    <xf numFmtId="0" fontId="6" fillId="0" borderId="0" xfId="0" applyFont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2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44" fontId="4" fillId="0" borderId="14" xfId="0" applyNumberFormat="1" applyFont="1" applyBorder="1"/>
    <xf numFmtId="0" fontId="5" fillId="0" borderId="15" xfId="0" applyFont="1" applyBorder="1" applyAlignment="1">
      <alignment horizontal="center"/>
    </xf>
    <xf numFmtId="44" fontId="4" fillId="0" borderId="17" xfId="0" applyNumberFormat="1" applyFont="1" applyBorder="1"/>
    <xf numFmtId="44" fontId="4" fillId="0" borderId="16" xfId="0" applyNumberFormat="1" applyFont="1" applyBorder="1"/>
  </cellXfs>
  <cellStyles count="3">
    <cellStyle name="Currency" xfId="1" builtinId="4"/>
    <cellStyle name="Normal" xfId="0" builtinId="0"/>
    <cellStyle name="Normal 2" xfId="2" xr:uid="{E621F402-FF06-3148-990B-139A2812D82A}"/>
  </cellStyles>
  <dxfs count="0"/>
  <tableStyles count="0" defaultTableStyle="TableStyleMedium2" defaultPivotStyle="PivotStyleLight16"/>
  <colors>
    <mruColors>
      <color rgb="FF0280E2"/>
      <color rgb="FF76D6FF"/>
      <color rgb="FF1CB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2390775</xdr:colOff>
      <xdr:row>0</xdr:row>
      <xdr:rowOff>0</xdr:rowOff>
    </xdr:from>
    <xdr:to>
      <xdr:col>3</xdr:col>
      <xdr:colOff>342899</xdr:colOff>
      <xdr:row>9</xdr:row>
      <xdr:rowOff>86093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59CCCF-6180-7AE4-E1E5-DA5DF5E48F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5" y="0"/>
          <a:ext cx="4352924" cy="169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1071563</xdr:colOff>
      <xdr:row>0</xdr:row>
      <xdr:rowOff>153080</xdr:rowOff>
    </xdr:from>
    <xdr:to>
      <xdr:col>4</xdr:col>
      <xdr:colOff>314665</xdr:colOff>
      <xdr:row>5</xdr:row>
      <xdr:rowOff>433727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7419799-E0D7-9500-2ED4-EAAD446332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04420" y="153080"/>
          <a:ext cx="2364241" cy="13011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AE1A2-FBB5-5F4E-845C-17DFFDF3172B}">
  <sheetPr>
    <pageSetUpPr fitToPage="1"/>
  </sheetPr>
  <dimension ref="A8:E151"/>
  <sheetViews>
    <sheetView topLeftCell="A4" workbookViewId="0">
      <selection activeCell="A12" sqref="A12:E14"/>
    </sheetView>
  </sheetViews>
  <sheetFormatPr defaultColWidth="11" defaultRowHeight="15.75" x14ac:dyDescent="0.25"/>
  <cols>
    <col min="1" max="1" width="42.125" customWidth="1"/>
    <col min="2" max="2" width="23.5" style="1" customWidth="1"/>
    <col min="3" max="3" width="18.375" style="1" customWidth="1"/>
    <col min="4" max="4" width="18" customWidth="1"/>
    <col min="5" max="5" width="19.375" customWidth="1"/>
  </cols>
  <sheetData>
    <row r="8" spans="1:5" ht="15" customHeight="1" x14ac:dyDescent="0.25"/>
    <row r="9" spans="1:5" ht="1.5" customHeight="1" x14ac:dyDescent="0.25"/>
    <row r="10" spans="1:5" s="28" customFormat="1" ht="38.25" customHeight="1" x14ac:dyDescent="0.2">
      <c r="A10" s="27" t="s">
        <v>51</v>
      </c>
      <c r="B10" s="27"/>
      <c r="C10" s="27"/>
      <c r="D10" s="27"/>
      <c r="E10" s="27"/>
    </row>
    <row r="11" spans="1:5" s="30" customFormat="1" ht="69" customHeight="1" thickBot="1" x14ac:dyDescent="0.8">
      <c r="A11" s="29" t="s">
        <v>49</v>
      </c>
      <c r="B11" s="29"/>
      <c r="C11" s="29"/>
      <c r="D11" s="29"/>
      <c r="E11" s="29"/>
    </row>
    <row r="12" spans="1:5" ht="20.25" x14ac:dyDescent="0.3">
      <c r="A12" s="21" t="s">
        <v>50</v>
      </c>
      <c r="B12" s="22">
        <v>1</v>
      </c>
      <c r="C12" s="54" t="s">
        <v>52</v>
      </c>
      <c r="D12" s="54"/>
      <c r="E12" s="56"/>
    </row>
    <row r="13" spans="1:5" ht="20.25" x14ac:dyDescent="0.3">
      <c r="A13" s="23"/>
      <c r="B13" s="24">
        <v>2</v>
      </c>
      <c r="C13" s="53" t="s">
        <v>53</v>
      </c>
      <c r="D13" s="53"/>
      <c r="E13" s="57"/>
    </row>
    <row r="14" spans="1:5" ht="21" thickBot="1" x14ac:dyDescent="0.35">
      <c r="A14" s="25"/>
      <c r="B14" s="26">
        <v>30</v>
      </c>
      <c r="C14" s="55" t="s">
        <v>40</v>
      </c>
      <c r="D14" s="55"/>
      <c r="E14" s="58"/>
    </row>
    <row r="15" spans="1:5" ht="16.5" thickBot="1" x14ac:dyDescent="0.3">
      <c r="A15" s="19"/>
      <c r="B15" s="18"/>
      <c r="C15" s="18"/>
      <c r="D15" s="20"/>
      <c r="E15" s="3"/>
    </row>
    <row r="16" spans="1:5" s="28" customFormat="1" ht="24" thickBot="1" x14ac:dyDescent="0.4">
      <c r="A16" s="31" t="s">
        <v>0</v>
      </c>
      <c r="B16" s="32"/>
      <c r="C16" s="32"/>
      <c r="D16" s="32"/>
      <c r="E16" s="33"/>
    </row>
    <row r="17" spans="1:5" s="38" customFormat="1" ht="39" customHeight="1" x14ac:dyDescent="0.3">
      <c r="A17" s="34" t="s">
        <v>1</v>
      </c>
      <c r="B17" s="35" t="s">
        <v>2</v>
      </c>
      <c r="C17" s="36" t="s">
        <v>17</v>
      </c>
      <c r="D17" s="36" t="s">
        <v>39</v>
      </c>
      <c r="E17" s="37" t="s">
        <v>30</v>
      </c>
    </row>
    <row r="18" spans="1:5" s="42" customFormat="1" ht="20.25" x14ac:dyDescent="0.3">
      <c r="A18" s="39" t="s">
        <v>3</v>
      </c>
      <c r="B18" s="4" t="s">
        <v>31</v>
      </c>
      <c r="C18" s="4">
        <v>40</v>
      </c>
      <c r="D18" s="40">
        <f>($B$12*C18)-1</f>
        <v>39</v>
      </c>
      <c r="E18" s="41">
        <f>D18+$B$14</f>
        <v>69</v>
      </c>
    </row>
    <row r="19" spans="1:5" s="42" customFormat="1" ht="20.25" x14ac:dyDescent="0.3">
      <c r="A19" s="39" t="s">
        <v>4</v>
      </c>
      <c r="B19" s="4" t="s">
        <v>31</v>
      </c>
      <c r="C19" s="4">
        <v>50</v>
      </c>
      <c r="D19" s="40">
        <f t="shared" ref="D19:D31" si="0">($B$12*C19)-1</f>
        <v>49</v>
      </c>
      <c r="E19" s="41">
        <f t="shared" ref="E19:E69" si="1">D19+$B$14</f>
        <v>79</v>
      </c>
    </row>
    <row r="20" spans="1:5" s="42" customFormat="1" ht="20.25" x14ac:dyDescent="0.3">
      <c r="A20" s="39" t="s">
        <v>7</v>
      </c>
      <c r="B20" s="4" t="s">
        <v>32</v>
      </c>
      <c r="C20" s="4">
        <v>45</v>
      </c>
      <c r="D20" s="40">
        <f t="shared" si="0"/>
        <v>44</v>
      </c>
      <c r="E20" s="41">
        <f t="shared" si="1"/>
        <v>74</v>
      </c>
    </row>
    <row r="21" spans="1:5" s="42" customFormat="1" ht="20.25" x14ac:dyDescent="0.3">
      <c r="A21" s="39" t="s">
        <v>8</v>
      </c>
      <c r="B21" s="4" t="s">
        <v>32</v>
      </c>
      <c r="C21" s="4">
        <v>60</v>
      </c>
      <c r="D21" s="40">
        <f t="shared" si="0"/>
        <v>59</v>
      </c>
      <c r="E21" s="41">
        <f t="shared" si="1"/>
        <v>89</v>
      </c>
    </row>
    <row r="22" spans="1:5" s="42" customFormat="1" ht="20.25" x14ac:dyDescent="0.3">
      <c r="A22" s="39" t="s">
        <v>5</v>
      </c>
      <c r="B22" s="4" t="s">
        <v>33</v>
      </c>
      <c r="C22" s="4">
        <v>50</v>
      </c>
      <c r="D22" s="40">
        <f t="shared" si="0"/>
        <v>49</v>
      </c>
      <c r="E22" s="41">
        <f t="shared" si="1"/>
        <v>79</v>
      </c>
    </row>
    <row r="23" spans="1:5" s="42" customFormat="1" ht="20.25" x14ac:dyDescent="0.3">
      <c r="A23" s="39" t="s">
        <v>6</v>
      </c>
      <c r="B23" s="4" t="s">
        <v>33</v>
      </c>
      <c r="C23" s="4">
        <v>70</v>
      </c>
      <c r="D23" s="40">
        <f t="shared" si="0"/>
        <v>69</v>
      </c>
      <c r="E23" s="41">
        <f t="shared" si="1"/>
        <v>99</v>
      </c>
    </row>
    <row r="24" spans="1:5" s="42" customFormat="1" ht="20.25" x14ac:dyDescent="0.3">
      <c r="A24" s="39" t="s">
        <v>9</v>
      </c>
      <c r="B24" s="4" t="s">
        <v>34</v>
      </c>
      <c r="C24" s="4">
        <v>60</v>
      </c>
      <c r="D24" s="40">
        <f t="shared" si="0"/>
        <v>59</v>
      </c>
      <c r="E24" s="41">
        <f t="shared" si="1"/>
        <v>89</v>
      </c>
    </row>
    <row r="25" spans="1:5" s="42" customFormat="1" ht="20.25" x14ac:dyDescent="0.3">
      <c r="A25" s="39" t="s">
        <v>10</v>
      </c>
      <c r="B25" s="4" t="s">
        <v>34</v>
      </c>
      <c r="C25" s="4">
        <v>80</v>
      </c>
      <c r="D25" s="40">
        <f t="shared" si="0"/>
        <v>79</v>
      </c>
      <c r="E25" s="41">
        <f t="shared" si="1"/>
        <v>109</v>
      </c>
    </row>
    <row r="26" spans="1:5" s="42" customFormat="1" ht="20.25" x14ac:dyDescent="0.3">
      <c r="A26" s="39" t="s">
        <v>11</v>
      </c>
      <c r="B26" s="4" t="s">
        <v>35</v>
      </c>
      <c r="C26" s="4">
        <v>70</v>
      </c>
      <c r="D26" s="40">
        <f t="shared" si="0"/>
        <v>69</v>
      </c>
      <c r="E26" s="41">
        <f t="shared" si="1"/>
        <v>99</v>
      </c>
    </row>
    <row r="27" spans="1:5" s="42" customFormat="1" ht="20.25" x14ac:dyDescent="0.3">
      <c r="A27" s="39" t="s">
        <v>12</v>
      </c>
      <c r="B27" s="4" t="s">
        <v>35</v>
      </c>
      <c r="C27" s="4">
        <v>90</v>
      </c>
      <c r="D27" s="40">
        <f t="shared" si="0"/>
        <v>89</v>
      </c>
      <c r="E27" s="41">
        <f t="shared" si="1"/>
        <v>119</v>
      </c>
    </row>
    <row r="28" spans="1:5" s="42" customFormat="1" ht="20.25" x14ac:dyDescent="0.3">
      <c r="A28" s="39" t="s">
        <v>13</v>
      </c>
      <c r="B28" s="4" t="s">
        <v>36</v>
      </c>
      <c r="C28" s="4">
        <v>80</v>
      </c>
      <c r="D28" s="40">
        <f t="shared" si="0"/>
        <v>79</v>
      </c>
      <c r="E28" s="41">
        <f t="shared" si="1"/>
        <v>109</v>
      </c>
    </row>
    <row r="29" spans="1:5" s="42" customFormat="1" ht="20.25" x14ac:dyDescent="0.3">
      <c r="A29" s="39" t="s">
        <v>15</v>
      </c>
      <c r="B29" s="4" t="s">
        <v>36</v>
      </c>
      <c r="C29" s="4">
        <v>100</v>
      </c>
      <c r="D29" s="40">
        <f t="shared" si="0"/>
        <v>99</v>
      </c>
      <c r="E29" s="41">
        <f t="shared" si="1"/>
        <v>129</v>
      </c>
    </row>
    <row r="30" spans="1:5" s="42" customFormat="1" ht="20.25" x14ac:dyDescent="0.3">
      <c r="A30" s="39" t="s">
        <v>14</v>
      </c>
      <c r="B30" s="4" t="s">
        <v>37</v>
      </c>
      <c r="C30" s="4">
        <v>90</v>
      </c>
      <c r="D30" s="40">
        <f t="shared" si="0"/>
        <v>89</v>
      </c>
      <c r="E30" s="41">
        <f t="shared" si="1"/>
        <v>119</v>
      </c>
    </row>
    <row r="31" spans="1:5" s="42" customFormat="1" ht="21" thickBot="1" x14ac:dyDescent="0.35">
      <c r="A31" s="43" t="s">
        <v>16</v>
      </c>
      <c r="B31" s="44" t="s">
        <v>37</v>
      </c>
      <c r="C31" s="44">
        <v>110</v>
      </c>
      <c r="D31" s="45">
        <f t="shared" si="0"/>
        <v>109</v>
      </c>
      <c r="E31" s="46">
        <f t="shared" si="1"/>
        <v>139</v>
      </c>
    </row>
    <row r="32" spans="1:5" s="28" customFormat="1" ht="39.75" customHeight="1" thickBot="1" x14ac:dyDescent="0.25">
      <c r="B32" s="47"/>
    </row>
    <row r="33" spans="1:5" s="28" customFormat="1" ht="28.5" customHeight="1" thickBot="1" x14ac:dyDescent="0.4">
      <c r="A33" s="31" t="s">
        <v>18</v>
      </c>
      <c r="B33" s="32"/>
      <c r="C33" s="32"/>
      <c r="D33" s="32"/>
      <c r="E33" s="33"/>
    </row>
    <row r="34" spans="1:5" s="38" customFormat="1" ht="42.95" customHeight="1" x14ac:dyDescent="0.3">
      <c r="A34" s="34" t="s">
        <v>1</v>
      </c>
      <c r="B34" s="35" t="s">
        <v>2</v>
      </c>
      <c r="C34" s="36" t="s">
        <v>17</v>
      </c>
      <c r="D34" s="36" t="s">
        <v>39</v>
      </c>
      <c r="E34" s="37" t="s">
        <v>30</v>
      </c>
    </row>
    <row r="35" spans="1:5" s="42" customFormat="1" ht="20.25" x14ac:dyDescent="0.3">
      <c r="A35" s="39" t="s">
        <v>3</v>
      </c>
      <c r="B35" s="4" t="s">
        <v>31</v>
      </c>
      <c r="C35" s="4">
        <v>50</v>
      </c>
      <c r="D35" s="48">
        <f>($B$12*C35)-1</f>
        <v>49</v>
      </c>
      <c r="E35" s="49">
        <f t="shared" si="1"/>
        <v>79</v>
      </c>
    </row>
    <row r="36" spans="1:5" s="42" customFormat="1" ht="20.25" x14ac:dyDescent="0.3">
      <c r="A36" s="39" t="s">
        <v>4</v>
      </c>
      <c r="B36" s="4" t="s">
        <v>31</v>
      </c>
      <c r="C36" s="4">
        <v>60</v>
      </c>
      <c r="D36" s="48">
        <f t="shared" ref="D36:D48" si="2">($B$12*C36)-1</f>
        <v>59</v>
      </c>
      <c r="E36" s="49">
        <f t="shared" si="1"/>
        <v>89</v>
      </c>
    </row>
    <row r="37" spans="1:5" s="42" customFormat="1" ht="20.25" x14ac:dyDescent="0.3">
      <c r="A37" s="39" t="s">
        <v>7</v>
      </c>
      <c r="B37" s="4" t="s">
        <v>32</v>
      </c>
      <c r="C37" s="4">
        <v>60</v>
      </c>
      <c r="D37" s="48">
        <f t="shared" si="2"/>
        <v>59</v>
      </c>
      <c r="E37" s="49">
        <f t="shared" si="1"/>
        <v>89</v>
      </c>
    </row>
    <row r="38" spans="1:5" s="42" customFormat="1" ht="20.25" x14ac:dyDescent="0.3">
      <c r="A38" s="39" t="s">
        <v>8</v>
      </c>
      <c r="B38" s="4" t="s">
        <v>32</v>
      </c>
      <c r="C38" s="4">
        <v>70</v>
      </c>
      <c r="D38" s="48">
        <f t="shared" si="2"/>
        <v>69</v>
      </c>
      <c r="E38" s="49">
        <f t="shared" si="1"/>
        <v>99</v>
      </c>
    </row>
    <row r="39" spans="1:5" s="42" customFormat="1" ht="20.25" x14ac:dyDescent="0.3">
      <c r="A39" s="39" t="s">
        <v>5</v>
      </c>
      <c r="B39" s="4" t="s">
        <v>33</v>
      </c>
      <c r="C39" s="4">
        <v>70</v>
      </c>
      <c r="D39" s="48">
        <f t="shared" si="2"/>
        <v>69</v>
      </c>
      <c r="E39" s="49">
        <f t="shared" si="1"/>
        <v>99</v>
      </c>
    </row>
    <row r="40" spans="1:5" s="42" customFormat="1" ht="20.25" x14ac:dyDescent="0.3">
      <c r="A40" s="39" t="s">
        <v>6</v>
      </c>
      <c r="B40" s="4" t="s">
        <v>33</v>
      </c>
      <c r="C40" s="4">
        <v>80</v>
      </c>
      <c r="D40" s="48">
        <f t="shared" si="2"/>
        <v>79</v>
      </c>
      <c r="E40" s="49">
        <f t="shared" si="1"/>
        <v>109</v>
      </c>
    </row>
    <row r="41" spans="1:5" s="42" customFormat="1" ht="20.25" x14ac:dyDescent="0.3">
      <c r="A41" s="39" t="s">
        <v>9</v>
      </c>
      <c r="B41" s="4" t="s">
        <v>34</v>
      </c>
      <c r="C41" s="4">
        <v>80</v>
      </c>
      <c r="D41" s="48">
        <f t="shared" si="2"/>
        <v>79</v>
      </c>
      <c r="E41" s="49">
        <f t="shared" si="1"/>
        <v>109</v>
      </c>
    </row>
    <row r="42" spans="1:5" s="42" customFormat="1" ht="20.25" x14ac:dyDescent="0.3">
      <c r="A42" s="39" t="s">
        <v>10</v>
      </c>
      <c r="B42" s="4" t="s">
        <v>34</v>
      </c>
      <c r="C42" s="4">
        <v>100</v>
      </c>
      <c r="D42" s="48">
        <f t="shared" si="2"/>
        <v>99</v>
      </c>
      <c r="E42" s="49">
        <f t="shared" si="1"/>
        <v>129</v>
      </c>
    </row>
    <row r="43" spans="1:5" s="42" customFormat="1" ht="20.25" x14ac:dyDescent="0.3">
      <c r="A43" s="39" t="s">
        <v>11</v>
      </c>
      <c r="B43" s="4" t="s">
        <v>35</v>
      </c>
      <c r="C43" s="4">
        <v>90</v>
      </c>
      <c r="D43" s="48">
        <f t="shared" si="2"/>
        <v>89</v>
      </c>
      <c r="E43" s="49">
        <f t="shared" si="1"/>
        <v>119</v>
      </c>
    </row>
    <row r="44" spans="1:5" s="42" customFormat="1" ht="20.25" x14ac:dyDescent="0.3">
      <c r="A44" s="39" t="s">
        <v>12</v>
      </c>
      <c r="B44" s="4" t="s">
        <v>35</v>
      </c>
      <c r="C44" s="4">
        <v>110</v>
      </c>
      <c r="D44" s="48">
        <f t="shared" si="2"/>
        <v>109</v>
      </c>
      <c r="E44" s="49">
        <f t="shared" si="1"/>
        <v>139</v>
      </c>
    </row>
    <row r="45" spans="1:5" s="42" customFormat="1" ht="20.25" x14ac:dyDescent="0.3">
      <c r="A45" s="39" t="s">
        <v>13</v>
      </c>
      <c r="B45" s="4" t="s">
        <v>36</v>
      </c>
      <c r="C45" s="4">
        <v>105</v>
      </c>
      <c r="D45" s="48">
        <f t="shared" si="2"/>
        <v>104</v>
      </c>
      <c r="E45" s="49">
        <f t="shared" si="1"/>
        <v>134</v>
      </c>
    </row>
    <row r="46" spans="1:5" s="42" customFormat="1" ht="20.25" x14ac:dyDescent="0.3">
      <c r="A46" s="39" t="s">
        <v>15</v>
      </c>
      <c r="B46" s="4" t="s">
        <v>36</v>
      </c>
      <c r="C46" s="4">
        <v>120</v>
      </c>
      <c r="D46" s="48">
        <f t="shared" si="2"/>
        <v>119</v>
      </c>
      <c r="E46" s="49">
        <f t="shared" si="1"/>
        <v>149</v>
      </c>
    </row>
    <row r="47" spans="1:5" s="42" customFormat="1" ht="20.25" x14ac:dyDescent="0.3">
      <c r="A47" s="39" t="s">
        <v>14</v>
      </c>
      <c r="B47" s="4" t="s">
        <v>37</v>
      </c>
      <c r="C47" s="4">
        <v>115</v>
      </c>
      <c r="D47" s="48">
        <f t="shared" si="2"/>
        <v>114</v>
      </c>
      <c r="E47" s="49">
        <f t="shared" si="1"/>
        <v>144</v>
      </c>
    </row>
    <row r="48" spans="1:5" s="42" customFormat="1" ht="21" thickBot="1" x14ac:dyDescent="0.35">
      <c r="A48" s="43" t="s">
        <v>16</v>
      </c>
      <c r="B48" s="44" t="s">
        <v>37</v>
      </c>
      <c r="C48" s="44">
        <v>135</v>
      </c>
      <c r="D48" s="50">
        <f t="shared" si="2"/>
        <v>134</v>
      </c>
      <c r="E48" s="51">
        <f t="shared" si="1"/>
        <v>164</v>
      </c>
    </row>
    <row r="49" spans="1:5" s="28" customFormat="1" thickBot="1" x14ac:dyDescent="0.25">
      <c r="B49" s="47"/>
    </row>
    <row r="50" spans="1:5" s="28" customFormat="1" ht="24" thickBot="1" x14ac:dyDescent="0.4">
      <c r="A50" s="31" t="s">
        <v>19</v>
      </c>
      <c r="B50" s="32"/>
      <c r="C50" s="32"/>
      <c r="D50" s="32"/>
      <c r="E50" s="33"/>
    </row>
    <row r="51" spans="1:5" s="52" customFormat="1" ht="54" x14ac:dyDescent="0.25">
      <c r="A51" s="34" t="s">
        <v>1</v>
      </c>
      <c r="B51" s="35" t="s">
        <v>2</v>
      </c>
      <c r="C51" s="36" t="s">
        <v>17</v>
      </c>
      <c r="D51" s="36" t="s">
        <v>39</v>
      </c>
      <c r="E51" s="37" t="s">
        <v>30</v>
      </c>
    </row>
    <row r="52" spans="1:5" s="42" customFormat="1" ht="20.25" x14ac:dyDescent="0.3">
      <c r="A52" s="39" t="s">
        <v>3</v>
      </c>
      <c r="B52" s="4" t="s">
        <v>31</v>
      </c>
      <c r="C52" s="4">
        <v>60</v>
      </c>
      <c r="D52" s="48">
        <f t="shared" ref="D52:D65" si="3">($B$12*C52)-1</f>
        <v>59</v>
      </c>
      <c r="E52" s="49">
        <f t="shared" si="1"/>
        <v>89</v>
      </c>
    </row>
    <row r="53" spans="1:5" s="42" customFormat="1" ht="20.25" x14ac:dyDescent="0.3">
      <c r="A53" s="39" t="s">
        <v>4</v>
      </c>
      <c r="B53" s="4" t="s">
        <v>31</v>
      </c>
      <c r="C53" s="4">
        <v>90</v>
      </c>
      <c r="D53" s="48">
        <f t="shared" si="3"/>
        <v>89</v>
      </c>
      <c r="E53" s="49">
        <f t="shared" si="1"/>
        <v>119</v>
      </c>
    </row>
    <row r="54" spans="1:5" s="42" customFormat="1" ht="20.25" x14ac:dyDescent="0.3">
      <c r="A54" s="39" t="s">
        <v>7</v>
      </c>
      <c r="B54" s="4" t="s">
        <v>32</v>
      </c>
      <c r="C54" s="4">
        <v>70</v>
      </c>
      <c r="D54" s="48">
        <f t="shared" si="3"/>
        <v>69</v>
      </c>
      <c r="E54" s="49">
        <f t="shared" si="1"/>
        <v>99</v>
      </c>
    </row>
    <row r="55" spans="1:5" s="42" customFormat="1" ht="20.25" x14ac:dyDescent="0.3">
      <c r="A55" s="39" t="s">
        <v>8</v>
      </c>
      <c r="B55" s="4" t="s">
        <v>32</v>
      </c>
      <c r="C55" s="4">
        <v>100</v>
      </c>
      <c r="D55" s="48">
        <f t="shared" si="3"/>
        <v>99</v>
      </c>
      <c r="E55" s="49">
        <f t="shared" si="1"/>
        <v>129</v>
      </c>
    </row>
    <row r="56" spans="1:5" s="42" customFormat="1" ht="20.25" x14ac:dyDescent="0.3">
      <c r="A56" s="39" t="s">
        <v>5</v>
      </c>
      <c r="B56" s="4" t="s">
        <v>33</v>
      </c>
      <c r="C56" s="4">
        <v>80</v>
      </c>
      <c r="D56" s="48">
        <f t="shared" si="3"/>
        <v>79</v>
      </c>
      <c r="E56" s="49">
        <f t="shared" si="1"/>
        <v>109</v>
      </c>
    </row>
    <row r="57" spans="1:5" s="42" customFormat="1" ht="20.25" x14ac:dyDescent="0.3">
      <c r="A57" s="39" t="s">
        <v>6</v>
      </c>
      <c r="B57" s="4" t="s">
        <v>33</v>
      </c>
      <c r="C57" s="4">
        <v>110</v>
      </c>
      <c r="D57" s="48">
        <f t="shared" si="3"/>
        <v>109</v>
      </c>
      <c r="E57" s="49">
        <f t="shared" si="1"/>
        <v>139</v>
      </c>
    </row>
    <row r="58" spans="1:5" s="42" customFormat="1" ht="20.25" x14ac:dyDescent="0.3">
      <c r="A58" s="39" t="s">
        <v>9</v>
      </c>
      <c r="B58" s="4" t="s">
        <v>34</v>
      </c>
      <c r="C58" s="4">
        <v>100</v>
      </c>
      <c r="D58" s="48">
        <f t="shared" si="3"/>
        <v>99</v>
      </c>
      <c r="E58" s="49">
        <f t="shared" si="1"/>
        <v>129</v>
      </c>
    </row>
    <row r="59" spans="1:5" s="42" customFormat="1" ht="20.25" x14ac:dyDescent="0.3">
      <c r="A59" s="39" t="s">
        <v>10</v>
      </c>
      <c r="B59" s="4" t="s">
        <v>34</v>
      </c>
      <c r="C59" s="4">
        <v>120</v>
      </c>
      <c r="D59" s="48">
        <f t="shared" si="3"/>
        <v>119</v>
      </c>
      <c r="E59" s="49">
        <f t="shared" si="1"/>
        <v>149</v>
      </c>
    </row>
    <row r="60" spans="1:5" s="42" customFormat="1" ht="20.25" x14ac:dyDescent="0.3">
      <c r="A60" s="39" t="s">
        <v>11</v>
      </c>
      <c r="B60" s="4" t="s">
        <v>35</v>
      </c>
      <c r="C60" s="4">
        <v>110</v>
      </c>
      <c r="D60" s="48">
        <f t="shared" si="3"/>
        <v>109</v>
      </c>
      <c r="E60" s="49">
        <f t="shared" si="1"/>
        <v>139</v>
      </c>
    </row>
    <row r="61" spans="1:5" s="42" customFormat="1" ht="20.25" x14ac:dyDescent="0.3">
      <c r="A61" s="39" t="s">
        <v>12</v>
      </c>
      <c r="B61" s="4" t="s">
        <v>35</v>
      </c>
      <c r="C61" s="4">
        <v>140</v>
      </c>
      <c r="D61" s="48">
        <f t="shared" si="3"/>
        <v>139</v>
      </c>
      <c r="E61" s="49">
        <f t="shared" si="1"/>
        <v>169</v>
      </c>
    </row>
    <row r="62" spans="1:5" s="42" customFormat="1" ht="20.25" x14ac:dyDescent="0.3">
      <c r="A62" s="39" t="s">
        <v>13</v>
      </c>
      <c r="B62" s="4" t="s">
        <v>36</v>
      </c>
      <c r="C62" s="4">
        <v>130</v>
      </c>
      <c r="D62" s="48">
        <f t="shared" si="3"/>
        <v>129</v>
      </c>
      <c r="E62" s="49">
        <f t="shared" si="1"/>
        <v>159</v>
      </c>
    </row>
    <row r="63" spans="1:5" s="42" customFormat="1" ht="20.25" x14ac:dyDescent="0.3">
      <c r="A63" s="39" t="s">
        <v>15</v>
      </c>
      <c r="B63" s="4" t="s">
        <v>36</v>
      </c>
      <c r="C63" s="4">
        <v>165</v>
      </c>
      <c r="D63" s="48">
        <f t="shared" si="3"/>
        <v>164</v>
      </c>
      <c r="E63" s="49">
        <f t="shared" si="1"/>
        <v>194</v>
      </c>
    </row>
    <row r="64" spans="1:5" s="42" customFormat="1" ht="20.25" x14ac:dyDescent="0.3">
      <c r="A64" s="39" t="s">
        <v>14</v>
      </c>
      <c r="B64" s="4" t="s">
        <v>37</v>
      </c>
      <c r="C64" s="4">
        <v>140</v>
      </c>
      <c r="D64" s="48">
        <f t="shared" si="3"/>
        <v>139</v>
      </c>
      <c r="E64" s="49">
        <f t="shared" si="1"/>
        <v>169</v>
      </c>
    </row>
    <row r="65" spans="1:5" s="42" customFormat="1" ht="21" thickBot="1" x14ac:dyDescent="0.35">
      <c r="A65" s="43" t="s">
        <v>16</v>
      </c>
      <c r="B65" s="44" t="s">
        <v>37</v>
      </c>
      <c r="C65" s="44">
        <v>180</v>
      </c>
      <c r="D65" s="50">
        <f t="shared" si="3"/>
        <v>179</v>
      </c>
      <c r="E65" s="51">
        <f t="shared" si="1"/>
        <v>209</v>
      </c>
    </row>
    <row r="66" spans="1:5" s="28" customFormat="1" ht="31.5" customHeight="1" thickBot="1" x14ac:dyDescent="0.25">
      <c r="B66" s="47"/>
    </row>
    <row r="67" spans="1:5" s="28" customFormat="1" ht="24" thickBot="1" x14ac:dyDescent="0.4">
      <c r="A67" s="31" t="s">
        <v>38</v>
      </c>
      <c r="B67" s="32"/>
      <c r="C67" s="32"/>
      <c r="D67" s="32"/>
      <c r="E67" s="33"/>
    </row>
    <row r="68" spans="1:5" s="52" customFormat="1" ht="54" x14ac:dyDescent="0.25">
      <c r="A68" s="34" t="s">
        <v>1</v>
      </c>
      <c r="B68" s="35"/>
      <c r="C68" s="36" t="s">
        <v>17</v>
      </c>
      <c r="D68" s="36" t="s">
        <v>39</v>
      </c>
      <c r="E68" s="37" t="s">
        <v>30</v>
      </c>
    </row>
    <row r="69" spans="1:5" s="42" customFormat="1" ht="20.25" x14ac:dyDescent="0.3">
      <c r="A69" s="39" t="s">
        <v>20</v>
      </c>
      <c r="B69" s="4"/>
      <c r="C69" s="4">
        <v>60</v>
      </c>
      <c r="D69" s="48">
        <f>($B$13*C69)-1</f>
        <v>119</v>
      </c>
      <c r="E69" s="49">
        <f t="shared" si="1"/>
        <v>149</v>
      </c>
    </row>
    <row r="70" spans="1:5" s="42" customFormat="1" ht="21" thickBot="1" x14ac:dyDescent="0.35">
      <c r="A70" s="43" t="s">
        <v>21</v>
      </c>
      <c r="B70" s="44"/>
      <c r="C70" s="44">
        <v>90</v>
      </c>
      <c r="D70" s="50">
        <f>($B$13*C70)-1</f>
        <v>179</v>
      </c>
      <c r="E70" s="51">
        <f t="shared" ref="E70:E80" si="4">D70+$B$14</f>
        <v>209</v>
      </c>
    </row>
    <row r="71" spans="1:5" s="28" customFormat="1" ht="34.5" customHeight="1" thickBot="1" x14ac:dyDescent="0.25">
      <c r="B71" s="47"/>
    </row>
    <row r="72" spans="1:5" s="28" customFormat="1" ht="24" thickBot="1" x14ac:dyDescent="0.4">
      <c r="A72" s="31" t="s">
        <v>22</v>
      </c>
      <c r="B72" s="32"/>
      <c r="C72" s="32"/>
      <c r="D72" s="32"/>
      <c r="E72" s="33"/>
    </row>
    <row r="73" spans="1:5" s="52" customFormat="1" ht="54" x14ac:dyDescent="0.25">
      <c r="A73" s="34" t="s">
        <v>1</v>
      </c>
      <c r="B73" s="35"/>
      <c r="C73" s="36" t="s">
        <v>17</v>
      </c>
      <c r="D73" s="36" t="s">
        <v>39</v>
      </c>
      <c r="E73" s="37" t="s">
        <v>30</v>
      </c>
    </row>
    <row r="74" spans="1:5" s="42" customFormat="1" ht="20.25" x14ac:dyDescent="0.3">
      <c r="A74" s="39" t="s">
        <v>23</v>
      </c>
      <c r="B74" s="4"/>
      <c r="C74" s="4">
        <v>20</v>
      </c>
      <c r="D74" s="48">
        <f>($B$12*C74)-1</f>
        <v>19</v>
      </c>
      <c r="E74" s="49">
        <f t="shared" si="4"/>
        <v>49</v>
      </c>
    </row>
    <row r="75" spans="1:5" s="42" customFormat="1" ht="20.25" x14ac:dyDescent="0.3">
      <c r="A75" s="39" t="s">
        <v>24</v>
      </c>
      <c r="B75" s="4"/>
      <c r="C75" s="4">
        <v>30</v>
      </c>
      <c r="D75" s="48">
        <f t="shared" ref="D75:D80" si="5">($B$12*C75)-1</f>
        <v>29</v>
      </c>
      <c r="E75" s="49">
        <f t="shared" si="4"/>
        <v>59</v>
      </c>
    </row>
    <row r="76" spans="1:5" s="42" customFormat="1" ht="20.25" x14ac:dyDescent="0.3">
      <c r="A76" s="39" t="s">
        <v>25</v>
      </c>
      <c r="B76" s="4"/>
      <c r="C76" s="4">
        <v>30</v>
      </c>
      <c r="D76" s="48">
        <f t="shared" si="5"/>
        <v>29</v>
      </c>
      <c r="E76" s="49">
        <f t="shared" si="4"/>
        <v>59</v>
      </c>
    </row>
    <row r="77" spans="1:5" s="42" customFormat="1" ht="20.25" x14ac:dyDescent="0.3">
      <c r="A77" s="39" t="s">
        <v>26</v>
      </c>
      <c r="B77" s="4"/>
      <c r="C77" s="4">
        <v>60</v>
      </c>
      <c r="D77" s="48">
        <f t="shared" si="5"/>
        <v>59</v>
      </c>
      <c r="E77" s="49">
        <f t="shared" si="4"/>
        <v>89</v>
      </c>
    </row>
    <row r="78" spans="1:5" s="42" customFormat="1" ht="20.25" x14ac:dyDescent="0.3">
      <c r="A78" s="39" t="s">
        <v>27</v>
      </c>
      <c r="B78" s="4"/>
      <c r="C78" s="4">
        <v>30</v>
      </c>
      <c r="D78" s="48">
        <f t="shared" si="5"/>
        <v>29</v>
      </c>
      <c r="E78" s="49">
        <f t="shared" si="4"/>
        <v>59</v>
      </c>
    </row>
    <row r="79" spans="1:5" s="42" customFormat="1" ht="20.25" x14ac:dyDescent="0.3">
      <c r="A79" s="39" t="s">
        <v>28</v>
      </c>
      <c r="B79" s="4"/>
      <c r="C79" s="4">
        <v>5</v>
      </c>
      <c r="D79" s="48">
        <f t="shared" si="5"/>
        <v>4</v>
      </c>
      <c r="E79" s="49">
        <f t="shared" si="4"/>
        <v>34</v>
      </c>
    </row>
    <row r="80" spans="1:5" s="42" customFormat="1" ht="21" thickBot="1" x14ac:dyDescent="0.35">
      <c r="A80" s="43" t="s">
        <v>29</v>
      </c>
      <c r="B80" s="44"/>
      <c r="C80" s="44">
        <v>5</v>
      </c>
      <c r="D80" s="50">
        <f t="shared" si="5"/>
        <v>4</v>
      </c>
      <c r="E80" s="51">
        <f t="shared" si="4"/>
        <v>34</v>
      </c>
    </row>
    <row r="81" spans="2:3" s="28" customFormat="1" ht="15" x14ac:dyDescent="0.2">
      <c r="B81" s="47"/>
      <c r="C81" s="47"/>
    </row>
    <row r="82" spans="2:3" s="28" customFormat="1" ht="15" x14ac:dyDescent="0.2">
      <c r="B82" s="47"/>
      <c r="C82" s="47"/>
    </row>
    <row r="83" spans="2:3" s="28" customFormat="1" ht="15" x14ac:dyDescent="0.2">
      <c r="B83" s="47"/>
      <c r="C83" s="47"/>
    </row>
    <row r="84" spans="2:3" s="28" customFormat="1" ht="15" x14ac:dyDescent="0.2">
      <c r="B84" s="47"/>
      <c r="C84" s="47"/>
    </row>
    <row r="85" spans="2:3" s="28" customFormat="1" ht="15" x14ac:dyDescent="0.2">
      <c r="B85" s="47"/>
      <c r="C85" s="47"/>
    </row>
    <row r="86" spans="2:3" s="28" customFormat="1" ht="15" x14ac:dyDescent="0.2">
      <c r="B86" s="47"/>
      <c r="C86" s="47"/>
    </row>
    <row r="87" spans="2:3" s="28" customFormat="1" ht="15" x14ac:dyDescent="0.2">
      <c r="B87" s="47"/>
      <c r="C87" s="47"/>
    </row>
    <row r="88" spans="2:3" s="28" customFormat="1" ht="15" x14ac:dyDescent="0.2">
      <c r="B88" s="47"/>
      <c r="C88" s="47"/>
    </row>
    <row r="89" spans="2:3" s="28" customFormat="1" ht="15" x14ac:dyDescent="0.2">
      <c r="B89" s="47"/>
      <c r="C89" s="47"/>
    </row>
    <row r="90" spans="2:3" s="28" customFormat="1" ht="15" x14ac:dyDescent="0.2">
      <c r="B90" s="47"/>
      <c r="C90" s="47"/>
    </row>
    <row r="91" spans="2:3" s="28" customFormat="1" ht="15" x14ac:dyDescent="0.2">
      <c r="B91" s="47"/>
      <c r="C91" s="47"/>
    </row>
    <row r="92" spans="2:3" s="28" customFormat="1" ht="15" x14ac:dyDescent="0.2">
      <c r="B92" s="47"/>
      <c r="C92" s="47"/>
    </row>
    <row r="93" spans="2:3" s="28" customFormat="1" ht="15" x14ac:dyDescent="0.2">
      <c r="B93" s="47"/>
      <c r="C93" s="47"/>
    </row>
    <row r="94" spans="2:3" s="28" customFormat="1" ht="15" x14ac:dyDescent="0.2">
      <c r="B94" s="47"/>
      <c r="C94" s="47"/>
    </row>
    <row r="95" spans="2:3" s="28" customFormat="1" ht="15" x14ac:dyDescent="0.2">
      <c r="B95" s="47"/>
      <c r="C95" s="47"/>
    </row>
    <row r="96" spans="2:3" s="28" customFormat="1" ht="15" x14ac:dyDescent="0.2">
      <c r="B96" s="47"/>
      <c r="C96" s="47"/>
    </row>
    <row r="97" spans="2:3" s="28" customFormat="1" ht="15" x14ac:dyDescent="0.2">
      <c r="B97" s="47"/>
      <c r="C97" s="47"/>
    </row>
    <row r="98" spans="2:3" s="28" customFormat="1" ht="15" x14ac:dyDescent="0.2">
      <c r="B98" s="47"/>
      <c r="C98" s="47"/>
    </row>
    <row r="99" spans="2:3" s="28" customFormat="1" ht="15" x14ac:dyDescent="0.2">
      <c r="B99" s="47"/>
      <c r="C99" s="47"/>
    </row>
    <row r="100" spans="2:3" s="28" customFormat="1" ht="15" x14ac:dyDescent="0.2">
      <c r="B100" s="47"/>
      <c r="C100" s="47"/>
    </row>
    <row r="101" spans="2:3" s="28" customFormat="1" ht="15" x14ac:dyDescent="0.2">
      <c r="B101" s="47"/>
      <c r="C101" s="47"/>
    </row>
    <row r="102" spans="2:3" s="28" customFormat="1" ht="15" x14ac:dyDescent="0.2">
      <c r="B102" s="47"/>
      <c r="C102" s="47"/>
    </row>
    <row r="103" spans="2:3" s="28" customFormat="1" ht="15" x14ac:dyDescent="0.2">
      <c r="B103" s="47"/>
      <c r="C103" s="47"/>
    </row>
    <row r="104" spans="2:3" s="28" customFormat="1" ht="15" x14ac:dyDescent="0.2">
      <c r="B104" s="47"/>
      <c r="C104" s="47"/>
    </row>
    <row r="105" spans="2:3" s="28" customFormat="1" ht="15" x14ac:dyDescent="0.2">
      <c r="B105" s="47"/>
      <c r="C105" s="47"/>
    </row>
    <row r="106" spans="2:3" s="28" customFormat="1" ht="15" x14ac:dyDescent="0.2">
      <c r="B106" s="47"/>
      <c r="C106" s="47"/>
    </row>
    <row r="107" spans="2:3" s="28" customFormat="1" ht="15" x14ac:dyDescent="0.2">
      <c r="B107" s="47"/>
      <c r="C107" s="47"/>
    </row>
    <row r="108" spans="2:3" s="28" customFormat="1" ht="15" x14ac:dyDescent="0.2">
      <c r="B108" s="47"/>
      <c r="C108" s="47"/>
    </row>
    <row r="109" spans="2:3" s="28" customFormat="1" ht="15" x14ac:dyDescent="0.2">
      <c r="B109" s="47"/>
      <c r="C109" s="47"/>
    </row>
    <row r="110" spans="2:3" s="28" customFormat="1" ht="15" x14ac:dyDescent="0.2">
      <c r="B110" s="47"/>
      <c r="C110" s="47"/>
    </row>
    <row r="111" spans="2:3" s="28" customFormat="1" ht="15" x14ac:dyDescent="0.2">
      <c r="B111" s="47"/>
      <c r="C111" s="47"/>
    </row>
    <row r="112" spans="2:3" s="28" customFormat="1" ht="15" x14ac:dyDescent="0.2">
      <c r="B112" s="47"/>
      <c r="C112" s="47"/>
    </row>
    <row r="113" spans="2:3" s="28" customFormat="1" ht="15" x14ac:dyDescent="0.2">
      <c r="B113" s="47"/>
      <c r="C113" s="47"/>
    </row>
    <row r="114" spans="2:3" s="28" customFormat="1" ht="15" x14ac:dyDescent="0.2">
      <c r="B114" s="47"/>
      <c r="C114" s="47"/>
    </row>
    <row r="115" spans="2:3" s="28" customFormat="1" ht="15" x14ac:dyDescent="0.2">
      <c r="B115" s="47"/>
      <c r="C115" s="47"/>
    </row>
    <row r="116" spans="2:3" s="28" customFormat="1" ht="15" x14ac:dyDescent="0.2">
      <c r="B116" s="47"/>
      <c r="C116" s="47"/>
    </row>
    <row r="117" spans="2:3" s="28" customFormat="1" ht="15" x14ac:dyDescent="0.2">
      <c r="B117" s="47"/>
      <c r="C117" s="47"/>
    </row>
    <row r="118" spans="2:3" s="28" customFormat="1" ht="15" x14ac:dyDescent="0.2">
      <c r="B118" s="47"/>
      <c r="C118" s="47"/>
    </row>
    <row r="119" spans="2:3" s="28" customFormat="1" ht="15" x14ac:dyDescent="0.2">
      <c r="B119" s="47"/>
      <c r="C119" s="47"/>
    </row>
    <row r="120" spans="2:3" s="28" customFormat="1" ht="15" x14ac:dyDescent="0.2">
      <c r="B120" s="47"/>
      <c r="C120" s="47"/>
    </row>
    <row r="121" spans="2:3" s="28" customFormat="1" ht="15" x14ac:dyDescent="0.2">
      <c r="B121" s="47"/>
      <c r="C121" s="47"/>
    </row>
    <row r="122" spans="2:3" s="28" customFormat="1" ht="15" x14ac:dyDescent="0.2">
      <c r="B122" s="47"/>
      <c r="C122" s="47"/>
    </row>
    <row r="123" spans="2:3" s="28" customFormat="1" ht="15" x14ac:dyDescent="0.2">
      <c r="B123" s="47"/>
      <c r="C123" s="47"/>
    </row>
    <row r="124" spans="2:3" s="28" customFormat="1" ht="15" x14ac:dyDescent="0.2">
      <c r="B124" s="47"/>
      <c r="C124" s="47"/>
    </row>
    <row r="125" spans="2:3" s="28" customFormat="1" ht="15" x14ac:dyDescent="0.2">
      <c r="B125" s="47"/>
      <c r="C125" s="47"/>
    </row>
    <row r="126" spans="2:3" s="28" customFormat="1" ht="15" x14ac:dyDescent="0.2">
      <c r="B126" s="47"/>
      <c r="C126" s="47"/>
    </row>
    <row r="127" spans="2:3" s="28" customFormat="1" ht="15" x14ac:dyDescent="0.2">
      <c r="B127" s="47"/>
      <c r="C127" s="47"/>
    </row>
    <row r="128" spans="2:3" s="28" customFormat="1" ht="15" x14ac:dyDescent="0.2">
      <c r="B128" s="47"/>
      <c r="C128" s="47"/>
    </row>
    <row r="129" spans="2:3" s="28" customFormat="1" ht="15" x14ac:dyDescent="0.2">
      <c r="B129" s="47"/>
      <c r="C129" s="47"/>
    </row>
    <row r="130" spans="2:3" s="28" customFormat="1" ht="15" x14ac:dyDescent="0.2">
      <c r="B130" s="47"/>
      <c r="C130" s="47"/>
    </row>
    <row r="131" spans="2:3" s="28" customFormat="1" ht="15" x14ac:dyDescent="0.2">
      <c r="B131" s="47"/>
      <c r="C131" s="47"/>
    </row>
    <row r="132" spans="2:3" s="28" customFormat="1" ht="15" x14ac:dyDescent="0.2">
      <c r="B132" s="47"/>
      <c r="C132" s="47"/>
    </row>
    <row r="133" spans="2:3" s="28" customFormat="1" ht="15" x14ac:dyDescent="0.2">
      <c r="B133" s="47"/>
      <c r="C133" s="47"/>
    </row>
    <row r="134" spans="2:3" s="28" customFormat="1" ht="15" x14ac:dyDescent="0.2">
      <c r="B134" s="47"/>
      <c r="C134" s="47"/>
    </row>
    <row r="135" spans="2:3" s="28" customFormat="1" ht="15" x14ac:dyDescent="0.2">
      <c r="B135" s="47"/>
      <c r="C135" s="47"/>
    </row>
    <row r="136" spans="2:3" s="28" customFormat="1" ht="15" x14ac:dyDescent="0.2">
      <c r="B136" s="47"/>
      <c r="C136" s="47"/>
    </row>
    <row r="137" spans="2:3" s="28" customFormat="1" ht="15" x14ac:dyDescent="0.2">
      <c r="B137" s="47"/>
      <c r="C137" s="47"/>
    </row>
    <row r="138" spans="2:3" s="28" customFormat="1" ht="15" x14ac:dyDescent="0.2">
      <c r="B138" s="47"/>
      <c r="C138" s="47"/>
    </row>
    <row r="139" spans="2:3" s="28" customFormat="1" ht="15" x14ac:dyDescent="0.2">
      <c r="B139" s="47"/>
      <c r="C139" s="47"/>
    </row>
    <row r="140" spans="2:3" s="28" customFormat="1" ht="15" x14ac:dyDescent="0.2">
      <c r="B140" s="47"/>
      <c r="C140" s="47"/>
    </row>
    <row r="141" spans="2:3" s="28" customFormat="1" ht="15" x14ac:dyDescent="0.2">
      <c r="B141" s="47"/>
      <c r="C141" s="47"/>
    </row>
    <row r="142" spans="2:3" s="28" customFormat="1" ht="15" x14ac:dyDescent="0.2">
      <c r="B142" s="47"/>
      <c r="C142" s="47"/>
    </row>
    <row r="143" spans="2:3" s="28" customFormat="1" ht="15" x14ac:dyDescent="0.2">
      <c r="B143" s="47"/>
      <c r="C143" s="47"/>
    </row>
    <row r="144" spans="2:3" s="28" customFormat="1" ht="15" x14ac:dyDescent="0.2">
      <c r="B144" s="47"/>
      <c r="C144" s="47"/>
    </row>
    <row r="145" spans="2:3" s="28" customFormat="1" ht="15" x14ac:dyDescent="0.2">
      <c r="B145" s="47"/>
      <c r="C145" s="47"/>
    </row>
    <row r="146" spans="2:3" s="28" customFormat="1" ht="15" x14ac:dyDescent="0.2">
      <c r="B146" s="47"/>
      <c r="C146" s="47"/>
    </row>
    <row r="147" spans="2:3" s="28" customFormat="1" ht="15" x14ac:dyDescent="0.2">
      <c r="B147" s="47"/>
      <c r="C147" s="47"/>
    </row>
    <row r="148" spans="2:3" s="28" customFormat="1" ht="15" x14ac:dyDescent="0.2">
      <c r="B148" s="47"/>
      <c r="C148" s="47"/>
    </row>
    <row r="149" spans="2:3" s="28" customFormat="1" ht="15" x14ac:dyDescent="0.2">
      <c r="B149" s="47"/>
      <c r="C149" s="47"/>
    </row>
    <row r="150" spans="2:3" s="28" customFormat="1" ht="15" x14ac:dyDescent="0.2">
      <c r="B150" s="47"/>
      <c r="C150" s="47"/>
    </row>
    <row r="151" spans="2:3" s="28" customFormat="1" ht="15" x14ac:dyDescent="0.2">
      <c r="B151" s="47"/>
      <c r="C151" s="47"/>
    </row>
  </sheetData>
  <mergeCells count="11">
    <mergeCell ref="A10:E10"/>
    <mergeCell ref="A12:A14"/>
    <mergeCell ref="C12:E12"/>
    <mergeCell ref="C13:E13"/>
    <mergeCell ref="C14:E14"/>
    <mergeCell ref="A72:E72"/>
    <mergeCell ref="A16:E16"/>
    <mergeCell ref="A33:E33"/>
    <mergeCell ref="A50:E50"/>
    <mergeCell ref="A11:E11"/>
    <mergeCell ref="A67:E67"/>
  </mergeCells>
  <pageMargins left="0.7" right="0.7" top="0.5" bottom="0.25" header="0.3" footer="0.3"/>
  <pageSetup scale="6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37F4-F24A-C94D-A331-CB66292A1B94}">
  <sheetPr>
    <pageSetUpPr fitToPage="1"/>
  </sheetPr>
  <dimension ref="A6:G18"/>
  <sheetViews>
    <sheetView tabSelected="1" zoomScale="112" workbookViewId="0">
      <selection activeCell="H6" sqref="H6"/>
    </sheetView>
  </sheetViews>
  <sheetFormatPr defaultColWidth="11" defaultRowHeight="15.75" x14ac:dyDescent="0.25"/>
  <cols>
    <col min="1" max="1" width="21.375" customWidth="1"/>
    <col min="2" max="2" width="14.375" customWidth="1"/>
    <col min="3" max="3" width="13.125" customWidth="1"/>
    <col min="4" max="4" width="13.375" customWidth="1"/>
    <col min="5" max="5" width="13.125" customWidth="1"/>
    <col min="6" max="6" width="13.75" customWidth="1"/>
    <col min="7" max="7" width="13.875" customWidth="1"/>
  </cols>
  <sheetData>
    <row r="6" spans="1:7" ht="60" customHeight="1" thickBot="1" x14ac:dyDescent="0.3"/>
    <row r="7" spans="1:7" s="14" customFormat="1" ht="36" customHeight="1" thickBot="1" x14ac:dyDescent="0.5">
      <c r="A7" s="11" t="s">
        <v>46</v>
      </c>
      <c r="B7" s="12"/>
      <c r="C7" s="12"/>
      <c r="D7" s="12"/>
      <c r="E7" s="12"/>
      <c r="F7" s="12"/>
      <c r="G7" s="13"/>
    </row>
    <row r="8" spans="1:7" ht="30.75" customHeight="1" thickBot="1" x14ac:dyDescent="0.3">
      <c r="A8" s="15" t="s">
        <v>48</v>
      </c>
      <c r="B8" s="16"/>
      <c r="C8" s="16"/>
      <c r="D8" s="16"/>
      <c r="E8" s="16"/>
      <c r="F8" s="16"/>
      <c r="G8" s="17"/>
    </row>
    <row r="9" spans="1:7" s="10" customFormat="1" ht="42" customHeight="1" thickBot="1" x14ac:dyDescent="0.4">
      <c r="A9" s="11" t="s">
        <v>47</v>
      </c>
      <c r="B9" s="12"/>
      <c r="C9" s="12"/>
      <c r="D9" s="12"/>
      <c r="E9" s="12"/>
      <c r="F9" s="12"/>
      <c r="G9" s="13"/>
    </row>
    <row r="10" spans="1:7" ht="20.25" x14ac:dyDescent="0.25">
      <c r="A10" s="8"/>
      <c r="B10" s="6" t="s">
        <v>41</v>
      </c>
      <c r="C10" s="6"/>
      <c r="D10" s="6" t="s">
        <v>42</v>
      </c>
      <c r="E10" s="6"/>
      <c r="F10" s="6" t="s">
        <v>43</v>
      </c>
      <c r="G10" s="7"/>
    </row>
    <row r="11" spans="1:7" s="2" customFormat="1" ht="21" x14ac:dyDescent="0.35">
      <c r="A11" s="59" t="s">
        <v>2</v>
      </c>
      <c r="B11" s="9" t="s">
        <v>44</v>
      </c>
      <c r="C11" s="9" t="s">
        <v>45</v>
      </c>
      <c r="D11" s="9" t="s">
        <v>44</v>
      </c>
      <c r="E11" s="9" t="s">
        <v>45</v>
      </c>
      <c r="F11" s="9" t="s">
        <v>44</v>
      </c>
      <c r="G11" s="60" t="s">
        <v>45</v>
      </c>
    </row>
    <row r="12" spans="1:7" ht="20.25" x14ac:dyDescent="0.3">
      <c r="A12" s="61" t="s">
        <v>31</v>
      </c>
      <c r="B12" s="5">
        <f>' Pricing By The Min'!E18</f>
        <v>69</v>
      </c>
      <c r="C12" s="5">
        <f>' Pricing By The Min'!E19</f>
        <v>79</v>
      </c>
      <c r="D12" s="5">
        <f>' Pricing By The Min'!E35</f>
        <v>79</v>
      </c>
      <c r="E12" s="5">
        <f>' Pricing By The Min'!E36</f>
        <v>89</v>
      </c>
      <c r="F12" s="5">
        <f>' Pricing By The Min'!E52</f>
        <v>89</v>
      </c>
      <c r="G12" s="62">
        <f>' Pricing By The Min'!E53</f>
        <v>119</v>
      </c>
    </row>
    <row r="13" spans="1:7" ht="20.25" x14ac:dyDescent="0.3">
      <c r="A13" s="61" t="s">
        <v>32</v>
      </c>
      <c r="B13" s="5">
        <f>' Pricing By The Min'!E20</f>
        <v>74</v>
      </c>
      <c r="C13" s="5">
        <f>' Pricing By The Min'!E21</f>
        <v>89</v>
      </c>
      <c r="D13" s="5">
        <f>' Pricing By The Min'!E37</f>
        <v>89</v>
      </c>
      <c r="E13" s="5">
        <f>' Pricing By The Min'!E38</f>
        <v>99</v>
      </c>
      <c r="F13" s="5">
        <f>' Pricing By The Min'!E54</f>
        <v>99</v>
      </c>
      <c r="G13" s="62">
        <f>' Pricing By The Min'!E55</f>
        <v>129</v>
      </c>
    </row>
    <row r="14" spans="1:7" ht="20.25" x14ac:dyDescent="0.3">
      <c r="A14" s="61" t="s">
        <v>33</v>
      </c>
      <c r="B14" s="5">
        <f>' Pricing By The Min'!E22</f>
        <v>79</v>
      </c>
      <c r="C14" s="5">
        <f>' Pricing By The Min'!E23</f>
        <v>99</v>
      </c>
      <c r="D14" s="5">
        <f>' Pricing By The Min'!E39</f>
        <v>99</v>
      </c>
      <c r="E14" s="5">
        <f>' Pricing By The Min'!E40</f>
        <v>109</v>
      </c>
      <c r="F14" s="5">
        <f>' Pricing By The Min'!E56</f>
        <v>109</v>
      </c>
      <c r="G14" s="62">
        <f>' Pricing By The Min'!E57</f>
        <v>139</v>
      </c>
    </row>
    <row r="15" spans="1:7" ht="20.25" x14ac:dyDescent="0.3">
      <c r="A15" s="61" t="s">
        <v>34</v>
      </c>
      <c r="B15" s="5">
        <f>' Pricing By The Min'!E24</f>
        <v>89</v>
      </c>
      <c r="C15" s="5">
        <f>' Pricing By The Min'!E25</f>
        <v>109</v>
      </c>
      <c r="D15" s="5">
        <f>' Pricing By The Min'!E41</f>
        <v>109</v>
      </c>
      <c r="E15" s="5">
        <f>' Pricing By The Min'!E42</f>
        <v>129</v>
      </c>
      <c r="F15" s="5">
        <f>' Pricing By The Min'!E58</f>
        <v>129</v>
      </c>
      <c r="G15" s="62">
        <f>' Pricing By The Min'!E59</f>
        <v>149</v>
      </c>
    </row>
    <row r="16" spans="1:7" ht="20.25" x14ac:dyDescent="0.3">
      <c r="A16" s="61" t="s">
        <v>35</v>
      </c>
      <c r="B16" s="5">
        <f>' Pricing By The Min'!E26</f>
        <v>99</v>
      </c>
      <c r="C16" s="5">
        <f>' Pricing By The Min'!E27</f>
        <v>119</v>
      </c>
      <c r="D16" s="5">
        <f>' Pricing By The Min'!E43</f>
        <v>119</v>
      </c>
      <c r="E16" s="5">
        <f>' Pricing By The Min'!E44</f>
        <v>139</v>
      </c>
      <c r="F16" s="5">
        <f>' Pricing By The Min'!E60</f>
        <v>139</v>
      </c>
      <c r="G16" s="62">
        <f>' Pricing By The Min'!E61</f>
        <v>169</v>
      </c>
    </row>
    <row r="17" spans="1:7" ht="20.25" x14ac:dyDescent="0.3">
      <c r="A17" s="61" t="s">
        <v>36</v>
      </c>
      <c r="B17" s="5">
        <f>' Pricing By The Min'!E28</f>
        <v>109</v>
      </c>
      <c r="C17" s="5">
        <f>' Pricing By The Min'!E29</f>
        <v>129</v>
      </c>
      <c r="D17" s="5">
        <f>' Pricing By The Min'!E45</f>
        <v>134</v>
      </c>
      <c r="E17" s="5">
        <f>' Pricing By The Min'!E46</f>
        <v>149</v>
      </c>
      <c r="F17" s="5">
        <f>' Pricing By The Min'!E62</f>
        <v>159</v>
      </c>
      <c r="G17" s="62">
        <f>' Pricing By The Min'!E63</f>
        <v>194</v>
      </c>
    </row>
    <row r="18" spans="1:7" ht="21" thickBot="1" x14ac:dyDescent="0.35">
      <c r="A18" s="63" t="s">
        <v>37</v>
      </c>
      <c r="B18" s="64">
        <f>' Pricing By The Min'!E30</f>
        <v>119</v>
      </c>
      <c r="C18" s="64">
        <f>' Pricing By The Min'!E31</f>
        <v>139</v>
      </c>
      <c r="D18" s="64">
        <f>' Pricing By The Min'!E47</f>
        <v>144</v>
      </c>
      <c r="E18" s="64">
        <f>' Pricing By The Min'!E48</f>
        <v>164</v>
      </c>
      <c r="F18" s="64">
        <f>' Pricing By The Min'!E64</f>
        <v>169</v>
      </c>
      <c r="G18" s="65">
        <f>' Pricing By The Min'!E65</f>
        <v>209</v>
      </c>
    </row>
  </sheetData>
  <mergeCells count="6">
    <mergeCell ref="A7:G7"/>
    <mergeCell ref="A8:G8"/>
    <mergeCell ref="A9:G9"/>
    <mergeCell ref="B10:C10"/>
    <mergeCell ref="D10:E10"/>
    <mergeCell ref="F10:G10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Pricing By The Min</vt:lpstr>
      <vt:lpstr>Cheat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Comer</dc:creator>
  <cp:lastModifiedBy>Sandy Stow</cp:lastModifiedBy>
  <cp:lastPrinted>2023-07-27T13:47:30Z</cp:lastPrinted>
  <dcterms:created xsi:type="dcterms:W3CDTF">2023-06-13T17:10:15Z</dcterms:created>
  <dcterms:modified xsi:type="dcterms:W3CDTF">2023-07-27T13:47:31Z</dcterms:modified>
</cp:coreProperties>
</file>